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<sst xmlns="http://schemas.openxmlformats.org/spreadsheetml/2006/main" count="66" uniqueCount="35">
  <si>
    <t>1-</t>
  </si>
  <si>
    <t>m</t>
  </si>
  <si>
    <t>2-</t>
  </si>
  <si>
    <t>3-</t>
  </si>
  <si>
    <t>4-</t>
  </si>
  <si>
    <t>adet</t>
  </si>
  <si>
    <t>6-</t>
  </si>
  <si>
    <t>mm</t>
  </si>
  <si>
    <t>Fosseptik-Daire</t>
  </si>
  <si>
    <t>Fosseptik-İşyeri</t>
  </si>
  <si>
    <t>m3</t>
  </si>
  <si>
    <t>5.1-</t>
  </si>
  <si>
    <t>m3/h</t>
  </si>
  <si>
    <t>5.3-</t>
  </si>
  <si>
    <t>5.6-</t>
  </si>
  <si>
    <t>5.7-</t>
  </si>
  <si>
    <t>mss</t>
  </si>
  <si>
    <t>P.Basıncı(Konut)</t>
  </si>
  <si>
    <t>Seçilen Pompa</t>
  </si>
  <si>
    <t>Debi(Q)</t>
  </si>
  <si>
    <t>Basınç(Hm)</t>
  </si>
  <si>
    <t>KONUT</t>
  </si>
  <si>
    <t>*Daire sayısı(konut)</t>
  </si>
  <si>
    <t>*Boru Uzunluğu(L)</t>
  </si>
  <si>
    <t>*Düşey yükseklik</t>
  </si>
  <si>
    <t>Pompa Gücü(Pm)</t>
  </si>
  <si>
    <t>W</t>
  </si>
  <si>
    <t>İŞYERİ</t>
  </si>
  <si>
    <t>Pompa Debisi</t>
  </si>
  <si>
    <t>Em.boru Çapı-dem</t>
  </si>
  <si>
    <t>Seç.boru Çapı-d</t>
  </si>
  <si>
    <t>*Kişi sayısı(İşyeri)</t>
  </si>
  <si>
    <t>4.1-</t>
  </si>
  <si>
    <t>Not:Açık sarı değerler giriş, gül rengi değerler çıkış değerleridir.</t>
  </si>
  <si>
    <t>PİSSU POMPA-FOSSEPTİK HESABI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</si>
</sst>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 Tur"/>
      <family val="0"/>
    </font>
    <font>
      <b/>
      <sz val="11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6"/>
      <color indexed="8"/>
      <name val="Arial Tur"/>
      <family val="0"/>
    </font>
    <font>
      <sz val="14"/>
      <name val="Arial Tur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 readingOrder="1"/>
    </xf>
    <xf numFmtId="1" fontId="1" fillId="5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3.75390625" style="0" customWidth="1"/>
    <col min="3" max="3" width="18.25390625" style="0" customWidth="1"/>
    <col min="4" max="4" width="14.125" style="0" customWidth="1"/>
    <col min="5" max="5" width="8.625" style="0" customWidth="1"/>
    <col min="6" max="6" width="7.75390625" style="0" customWidth="1"/>
    <col min="9" max="9" width="6.125" style="0" customWidth="1"/>
  </cols>
  <sheetData>
    <row r="2" spans="1:9" ht="12.75">
      <c r="A2" s="11"/>
      <c r="B2" s="12"/>
      <c r="C2" s="12"/>
      <c r="D2" s="12"/>
      <c r="E2" s="9"/>
      <c r="F2" s="2"/>
      <c r="G2" s="2"/>
      <c r="H2" s="2"/>
      <c r="I2" s="2"/>
    </row>
    <row r="3" spans="1:9" ht="20.25">
      <c r="A3" s="40" t="s">
        <v>34</v>
      </c>
      <c r="B3" s="41"/>
      <c r="C3" s="41"/>
      <c r="D3" s="41"/>
      <c r="E3" s="41"/>
      <c r="F3" s="2"/>
      <c r="G3" s="2"/>
      <c r="H3" s="2"/>
      <c r="I3" s="2"/>
    </row>
    <row r="4" spans="1:9" ht="16.5" customHeight="1">
      <c r="A4" s="42" t="s">
        <v>33</v>
      </c>
      <c r="B4" s="43"/>
      <c r="C4" s="43"/>
      <c r="D4" s="43"/>
      <c r="E4" s="43"/>
      <c r="F4" s="2"/>
      <c r="G4" s="2"/>
      <c r="H4" s="2"/>
      <c r="I4" s="2"/>
    </row>
    <row r="5" spans="1:9" ht="20.25" customHeight="1">
      <c r="A5" s="34" t="s">
        <v>21</v>
      </c>
      <c r="B5" s="35"/>
      <c r="C5" s="35"/>
      <c r="D5" s="35"/>
      <c r="E5" s="35"/>
      <c r="F5" s="2"/>
      <c r="G5" s="2"/>
      <c r="H5" s="2"/>
      <c r="I5" s="2"/>
    </row>
    <row r="6" spans="1:9" ht="15">
      <c r="A6" s="5" t="s">
        <v>0</v>
      </c>
      <c r="B6" s="24" t="s">
        <v>22</v>
      </c>
      <c r="C6" s="25"/>
      <c r="D6" s="15">
        <v>10</v>
      </c>
      <c r="E6" s="6" t="s">
        <v>5</v>
      </c>
      <c r="F6" s="2"/>
      <c r="G6" s="2"/>
      <c r="H6" s="2"/>
      <c r="I6" s="2"/>
    </row>
    <row r="7" spans="1:9" ht="12.75">
      <c r="A7" s="3"/>
      <c r="B7" s="2"/>
      <c r="C7" s="2"/>
      <c r="D7" s="2"/>
      <c r="E7" s="13"/>
      <c r="F7" s="2"/>
      <c r="G7" s="2"/>
      <c r="H7" s="2"/>
      <c r="I7" s="2"/>
    </row>
    <row r="8" spans="1:9" ht="15">
      <c r="A8" s="5" t="s">
        <v>2</v>
      </c>
      <c r="B8" s="26" t="s">
        <v>8</v>
      </c>
      <c r="C8" s="27"/>
      <c r="D8" s="16">
        <f>D6*12</f>
        <v>120</v>
      </c>
      <c r="E8" s="4" t="s">
        <v>10</v>
      </c>
      <c r="F8" s="7"/>
      <c r="G8" s="7"/>
      <c r="H8" s="7"/>
      <c r="I8" s="2"/>
    </row>
    <row r="9" spans="1:9" ht="15">
      <c r="A9" s="14"/>
      <c r="B9" s="7"/>
      <c r="C9" s="7"/>
      <c r="D9" s="7"/>
      <c r="E9" s="8"/>
      <c r="F9" s="10"/>
      <c r="G9" s="10"/>
      <c r="H9" s="10"/>
      <c r="I9" s="11"/>
    </row>
    <row r="10" spans="1:9" ht="15">
      <c r="A10" s="5" t="s">
        <v>3</v>
      </c>
      <c r="B10" s="30" t="s">
        <v>28</v>
      </c>
      <c r="C10" s="30"/>
      <c r="D10" s="16">
        <f>0.15*D6</f>
        <v>1.5</v>
      </c>
      <c r="E10" s="4" t="s">
        <v>12</v>
      </c>
      <c r="F10" s="10"/>
      <c r="G10" s="10"/>
      <c r="H10" s="10"/>
      <c r="I10" s="11"/>
    </row>
    <row r="11" spans="1:9" ht="15">
      <c r="A11" s="5" t="s">
        <v>32</v>
      </c>
      <c r="B11" s="32" t="s">
        <v>29</v>
      </c>
      <c r="C11" s="32"/>
      <c r="D11" s="20">
        <f>13*POWER(D10,0.4)</f>
        <v>15.289027292820757</v>
      </c>
      <c r="E11" s="18" t="s">
        <v>7</v>
      </c>
      <c r="F11" s="19"/>
      <c r="G11" s="19"/>
      <c r="H11" s="19"/>
      <c r="I11" s="11"/>
    </row>
    <row r="12" spans="1:9" ht="15" customHeight="1">
      <c r="A12" s="5" t="s">
        <v>4</v>
      </c>
      <c r="B12" s="33" t="s">
        <v>30</v>
      </c>
      <c r="C12" s="33"/>
      <c r="D12" s="21">
        <v>40</v>
      </c>
      <c r="E12" s="6" t="s">
        <v>7</v>
      </c>
      <c r="F12" s="19"/>
      <c r="G12" s="19"/>
      <c r="H12" s="19"/>
      <c r="I12" s="11"/>
    </row>
    <row r="13" spans="1:9" ht="15">
      <c r="A13" s="14">
        <v>5</v>
      </c>
      <c r="B13" s="28" t="s">
        <v>24</v>
      </c>
      <c r="C13" s="29"/>
      <c r="D13" s="15">
        <v>10</v>
      </c>
      <c r="E13" s="6" t="s">
        <v>1</v>
      </c>
      <c r="F13" s="10"/>
      <c r="G13" s="10"/>
      <c r="H13" s="10"/>
      <c r="I13" s="11"/>
    </row>
    <row r="14" spans="1:9" ht="15">
      <c r="A14" s="5" t="s">
        <v>14</v>
      </c>
      <c r="B14" s="24" t="s">
        <v>23</v>
      </c>
      <c r="C14" s="25"/>
      <c r="D14" s="15">
        <v>20</v>
      </c>
      <c r="E14" s="6" t="s">
        <v>1</v>
      </c>
      <c r="F14" s="10"/>
      <c r="G14" s="10"/>
      <c r="H14" s="10"/>
      <c r="I14" s="11"/>
    </row>
    <row r="15" spans="1:9" ht="15">
      <c r="A15" s="5" t="s">
        <v>15</v>
      </c>
      <c r="B15" s="26" t="s">
        <v>17</v>
      </c>
      <c r="C15" s="27"/>
      <c r="D15" s="22">
        <f>(3.6*D14*POWER(D10,2)/POWER((D12/10),5))+D13</f>
        <v>10.158203125</v>
      </c>
      <c r="E15" s="4" t="s">
        <v>16</v>
      </c>
      <c r="F15" s="10"/>
      <c r="G15" s="10"/>
      <c r="H15" s="10"/>
      <c r="I15" s="11"/>
    </row>
    <row r="16" spans="1:9" ht="15">
      <c r="A16" s="14"/>
      <c r="B16" s="7"/>
      <c r="C16" s="7"/>
      <c r="D16" s="7"/>
      <c r="E16" s="7"/>
      <c r="F16" s="7"/>
      <c r="G16" s="7"/>
      <c r="H16" s="7"/>
      <c r="I16" s="2"/>
    </row>
    <row r="17" spans="1:9" ht="15" customHeight="1">
      <c r="A17" s="5" t="s">
        <v>6</v>
      </c>
      <c r="B17" s="36" t="s">
        <v>18</v>
      </c>
      <c r="C17" s="37"/>
      <c r="D17" s="38"/>
      <c r="E17" s="39"/>
      <c r="F17" s="7"/>
      <c r="G17" s="7"/>
      <c r="H17" s="7"/>
      <c r="I17" s="2"/>
    </row>
    <row r="18" spans="1:9" ht="15">
      <c r="A18" s="1"/>
      <c r="B18" s="28" t="s">
        <v>19</v>
      </c>
      <c r="C18" s="29"/>
      <c r="D18" s="6">
        <v>0.75</v>
      </c>
      <c r="E18" s="6" t="s">
        <v>12</v>
      </c>
      <c r="F18" s="7"/>
      <c r="G18" s="7"/>
      <c r="H18" s="7"/>
      <c r="I18" s="2"/>
    </row>
    <row r="19" spans="1:9" ht="15">
      <c r="A19" s="1"/>
      <c r="B19" s="28" t="s">
        <v>20</v>
      </c>
      <c r="C19" s="29"/>
      <c r="D19" s="6">
        <v>15</v>
      </c>
      <c r="E19" s="6" t="s">
        <v>16</v>
      </c>
      <c r="F19" s="7"/>
      <c r="G19" s="7"/>
      <c r="H19" s="7"/>
      <c r="I19" s="2"/>
    </row>
    <row r="20" spans="1:9" ht="15.75">
      <c r="A20" s="17"/>
      <c r="B20" s="30" t="s">
        <v>25</v>
      </c>
      <c r="C20" s="31"/>
      <c r="D20" s="23">
        <f>6*D18*D19</f>
        <v>67.5</v>
      </c>
      <c r="E20" s="4" t="s">
        <v>26</v>
      </c>
      <c r="F20" s="2"/>
      <c r="G20" s="2"/>
      <c r="H20" s="2"/>
      <c r="I20" s="2"/>
    </row>
    <row r="23" spans="1:5" ht="18">
      <c r="A23" s="34" t="s">
        <v>27</v>
      </c>
      <c r="B23" s="35"/>
      <c r="C23" s="35"/>
      <c r="D23" s="35"/>
      <c r="E23" s="35"/>
    </row>
    <row r="24" spans="1:5" ht="15">
      <c r="A24" s="5" t="s">
        <v>0</v>
      </c>
      <c r="B24" s="24" t="s">
        <v>31</v>
      </c>
      <c r="C24" s="25"/>
      <c r="D24" s="15">
        <v>50</v>
      </c>
      <c r="E24" s="6" t="s">
        <v>5</v>
      </c>
    </row>
    <row r="25" spans="1:5" ht="12.75">
      <c r="A25" s="3"/>
      <c r="B25" s="2"/>
      <c r="C25" s="2"/>
      <c r="D25" s="2"/>
      <c r="E25" s="13"/>
    </row>
    <row r="26" spans="1:5" ht="15">
      <c r="A26" s="5" t="s">
        <v>3</v>
      </c>
      <c r="B26" s="26" t="s">
        <v>9</v>
      </c>
      <c r="C26" s="27"/>
      <c r="D26" s="16">
        <f>D24*2.4</f>
        <v>120</v>
      </c>
      <c r="E26" s="4" t="s">
        <v>10</v>
      </c>
    </row>
    <row r="27" spans="1:5" ht="15">
      <c r="A27" s="14"/>
      <c r="B27" s="7"/>
      <c r="C27" s="7"/>
      <c r="D27" s="7"/>
      <c r="E27" s="8"/>
    </row>
    <row r="28" spans="1:5" ht="15">
      <c r="A28" s="5" t="s">
        <v>11</v>
      </c>
      <c r="B28" s="30" t="s">
        <v>28</v>
      </c>
      <c r="C28" s="30"/>
      <c r="D28" s="16">
        <f>0.04*D24</f>
        <v>2</v>
      </c>
      <c r="E28" s="4" t="s">
        <v>12</v>
      </c>
    </row>
    <row r="29" spans="1:5" ht="15">
      <c r="A29" s="5" t="s">
        <v>13</v>
      </c>
      <c r="B29" s="32" t="s">
        <v>29</v>
      </c>
      <c r="C29" s="32"/>
      <c r="D29" s="20">
        <f>13*POWER(D28,0.4)</f>
        <v>17.153602840047625</v>
      </c>
      <c r="E29" s="18" t="s">
        <v>7</v>
      </c>
    </row>
    <row r="30" spans="1:5" ht="15" customHeight="1">
      <c r="A30" s="5" t="s">
        <v>13</v>
      </c>
      <c r="B30" s="33" t="s">
        <v>30</v>
      </c>
      <c r="C30" s="33"/>
      <c r="D30" s="21">
        <v>32</v>
      </c>
      <c r="E30" s="6" t="s">
        <v>7</v>
      </c>
    </row>
    <row r="31" spans="1:5" ht="15">
      <c r="A31" s="14"/>
      <c r="B31" s="28" t="s">
        <v>24</v>
      </c>
      <c r="C31" s="29"/>
      <c r="D31" s="15">
        <v>10</v>
      </c>
      <c r="E31" s="6" t="s">
        <v>1</v>
      </c>
    </row>
    <row r="32" spans="1:5" ht="15">
      <c r="A32" s="5" t="s">
        <v>14</v>
      </c>
      <c r="B32" s="24" t="s">
        <v>23</v>
      </c>
      <c r="C32" s="25"/>
      <c r="D32" s="15">
        <v>20</v>
      </c>
      <c r="E32" s="6" t="s">
        <v>1</v>
      </c>
    </row>
    <row r="33" spans="1:5" ht="15">
      <c r="A33" s="5" t="s">
        <v>15</v>
      </c>
      <c r="B33" s="26" t="s">
        <v>17</v>
      </c>
      <c r="C33" s="27"/>
      <c r="D33" s="22">
        <f>(3.6*D32*POWER(D28,2)/POWER((D30/10),5))+D31</f>
        <v>10.858306884765625</v>
      </c>
      <c r="E33" s="4" t="s">
        <v>16</v>
      </c>
    </row>
    <row r="34" spans="1:5" ht="15">
      <c r="A34" s="14"/>
      <c r="B34" s="7"/>
      <c r="C34" s="7"/>
      <c r="D34" s="7"/>
      <c r="E34" s="7"/>
    </row>
    <row r="35" spans="1:5" ht="15" customHeight="1">
      <c r="A35" s="5" t="s">
        <v>6</v>
      </c>
      <c r="B35" s="36" t="s">
        <v>18</v>
      </c>
      <c r="C35" s="37"/>
      <c r="D35" s="38"/>
      <c r="E35" s="39"/>
    </row>
    <row r="36" spans="1:5" ht="15">
      <c r="A36" s="1"/>
      <c r="B36" s="28" t="s">
        <v>19</v>
      </c>
      <c r="C36" s="29"/>
      <c r="D36" s="6">
        <v>2</v>
      </c>
      <c r="E36" s="6" t="s">
        <v>12</v>
      </c>
    </row>
    <row r="37" spans="1:5" ht="15">
      <c r="A37" s="1"/>
      <c r="B37" s="28" t="s">
        <v>20</v>
      </c>
      <c r="C37" s="29"/>
      <c r="D37" s="6">
        <v>15</v>
      </c>
      <c r="E37" s="6" t="s">
        <v>16</v>
      </c>
    </row>
    <row r="38" spans="1:5" ht="15.75">
      <c r="A38" s="17"/>
      <c r="B38" s="30" t="s">
        <v>25</v>
      </c>
      <c r="C38" s="31"/>
      <c r="D38" s="23">
        <f>6*D36*D37</f>
        <v>180</v>
      </c>
      <c r="E38" s="4" t="s">
        <v>26</v>
      </c>
    </row>
  </sheetData>
  <mergeCells count="28">
    <mergeCell ref="B37:C37"/>
    <mergeCell ref="B38:C38"/>
    <mergeCell ref="A4:E4"/>
    <mergeCell ref="A5:E5"/>
    <mergeCell ref="B12:C12"/>
    <mergeCell ref="B17:E17"/>
    <mergeCell ref="A23:E23"/>
    <mergeCell ref="B24:C24"/>
    <mergeCell ref="B26:C26"/>
    <mergeCell ref="B36:C36"/>
    <mergeCell ref="B31:C31"/>
    <mergeCell ref="B8:C8"/>
    <mergeCell ref="B19:C19"/>
    <mergeCell ref="B20:C20"/>
    <mergeCell ref="B14:C14"/>
    <mergeCell ref="B15:C15"/>
    <mergeCell ref="B10:C10"/>
    <mergeCell ref="B18:C18"/>
    <mergeCell ref="B11:C11"/>
    <mergeCell ref="A3:E3"/>
    <mergeCell ref="B32:C32"/>
    <mergeCell ref="B33:C33"/>
    <mergeCell ref="B35:E35"/>
    <mergeCell ref="B13:C13"/>
    <mergeCell ref="B6:C6"/>
    <mergeCell ref="B28:C28"/>
    <mergeCell ref="B29:C29"/>
    <mergeCell ref="B30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2006-04-17T10:47:52Z</cp:lastPrinted>
  <dcterms:created xsi:type="dcterms:W3CDTF">2004-10-18T10:10:10Z</dcterms:created>
  <dcterms:modified xsi:type="dcterms:W3CDTF">2008-03-22T08:28:42Z</dcterms:modified>
  <cp:category/>
  <cp:version/>
  <cp:contentType/>
  <cp:contentStatus/>
</cp:coreProperties>
</file>